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"/>
  </bookViews>
  <sheets>
    <sheet name="汇总表" sheetId="20" r:id="rId1"/>
    <sheet name="瓶盖清单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<sst xmlns="http://schemas.openxmlformats.org/spreadsheetml/2006/main" count="32" uniqueCount="29">
  <si>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东兰水厂饮用水瓶盖采购招标清单报价汇总表</t>
  </si>
  <si>
    <t>序号</t>
  </si>
  <si>
    <t>项目名称</t>
  </si>
  <si>
    <t>投标上限总价
（元）</t>
  </si>
  <si>
    <t>投标报价总价
（元）</t>
  </si>
  <si>
    <t>备注</t>
  </si>
  <si>
    <t>东兰水厂饮用水瓶盖采购</t>
  </si>
  <si>
    <r>
      <t>备注：</t>
    </r>
    <r>
      <rPr>
        <sz val="11"/>
        <color rgb="FF000000"/>
        <rFont val="宋体"/>
        <charset val="134"/>
      </rPr>
      <t xml:space="preserve">
投标报价总价=Σ各项清单工程量*对应清单投标单价。
报价方式：投标人自主填报清单综合单价，并汇总计算投标报价总价，最终填报的投标报价总价不得超过投标上限总价，否则按无效标处理。
本次投标所有投标报价均为含税价。合同签订后，中标人每次请款需按要求提供</t>
    </r>
    <r>
      <rPr>
        <b/>
        <sz val="11"/>
        <color rgb="FFFF0000"/>
        <rFont val="宋体"/>
        <charset val="134"/>
      </rPr>
      <t>13%</t>
    </r>
    <r>
      <rPr>
        <sz val="11"/>
        <color rgb="FF000000"/>
        <rFont val="宋体"/>
        <charset val="134"/>
      </rPr>
      <t xml:space="preserve">增值税专用发票。投标人不得以任何理由拒绝提供，否则视为违约，招标人有权暂停付款、追究其违约责任或解除合同。
</t>
    </r>
    <r>
      <rPr>
        <b/>
        <sz val="11"/>
        <color rgb="FF000000"/>
        <rFont val="宋体"/>
        <charset val="134"/>
      </rPr>
      <t>说明：</t>
    </r>
    <r>
      <rPr>
        <sz val="11"/>
        <color rgb="FF000000"/>
        <rFont val="宋体"/>
        <charset val="134"/>
      </rPr>
      <t xml:space="preserve">
含货物到达现场交货价、检验、运输费（含二次运输）、仓储保管费、成品保护费、措施费、保险费等措施费、规费、税金等投标方自行认为有可能发生等相关费用。</t>
    </r>
  </si>
  <si>
    <t>金额（大写）</t>
  </si>
  <si>
    <t>备注：请投标人严格按照本清单编制投标书，本清单格式不得更改；</t>
  </si>
  <si>
    <t xml:space="preserve">    </t>
  </si>
  <si>
    <r>
      <rPr>
        <sz val="11"/>
        <color indexed="8"/>
        <rFont val="宋体"/>
        <charset val="134"/>
      </rPr>
      <t>投标人代表签字</t>
    </r>
    <r>
      <rPr>
        <sz val="11"/>
        <color indexed="8"/>
        <rFont val="Times New Roman"/>
        <charset val="0"/>
      </rPr>
      <t>:</t>
    </r>
  </si>
  <si>
    <t>投标单位盖章:</t>
  </si>
  <si>
    <t>东兰水厂饮用水瓶盖采购投标报价清单</t>
  </si>
  <si>
    <t>投标报价要求:</t>
  </si>
  <si>
    <r>
      <t>1.本项目采用人民币报价，报价均保留至小数点后3位；请投标人自行复核清单表格公式，如存在单价与合价不符，以价低者为准，中标后不予以修改； 
2.清单须按格式要求进行填报，报价总金额需满足招标要求，不得超过投标上限价；                                                                                                                              
3.请投标人自行结合行业规范、技术要求、本清单规格说明进行报价，投标报价默认满足行业标准、技术要求、清单说明的要求；
4.报价包含但不限于：货物到达现场交货价、检验、运输费（含二次运输）、仓储保管费、成品保护费、措施费、保险费等措施费、规费、税金等投标方自行认为有可能发生等相关费用；
5.本次投标所有投标报价均为含税价。合同签订后，中标人每次请款需按要求提供</t>
    </r>
    <r>
      <rPr>
        <b/>
        <sz val="10"/>
        <color rgb="FFFF0000"/>
        <rFont val="宋体"/>
        <charset val="134"/>
      </rPr>
      <t>13%</t>
    </r>
    <r>
      <rPr>
        <sz val="10"/>
        <color rgb="FF000000"/>
        <rFont val="宋体"/>
        <charset val="134"/>
      </rPr>
      <t>增值税专用发票。投标人不得以任何理由拒绝提供，否则视为违约，招标人有权暂停付款、追究其违约责任或解除合同。</t>
    </r>
  </si>
  <si>
    <t>名称</t>
  </si>
  <si>
    <t>规格参数</t>
  </si>
  <si>
    <t>单位</t>
  </si>
  <si>
    <t>数量</t>
  </si>
  <si>
    <t>投标报价（含税）</t>
  </si>
  <si>
    <t>单价
（元/个）</t>
  </si>
  <si>
    <t>总价
(元)</t>
  </si>
  <si>
    <t>瓶盖</t>
  </si>
  <si>
    <t>1.瓶盖：3025口；
2.1.9g±0.1g，白色；
3.全新HDPE料；
4.须附带出厂检验报告；</t>
  </si>
  <si>
    <t>个</t>
  </si>
  <si>
    <t>1.瓶盖：3025口；
2.1.9g±0.1g，黑色；
3.全新HDPE料；
4.须附带出厂检验报告；</t>
  </si>
  <si>
    <t>1.瓶盖：55口；
2.7.1g±0.2g，透明色；
3.全新HDPE料；
4.须附带出厂检验报告；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</si>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</sst>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 "/>
    <numFmt numFmtId="178" formatCode="0.000_ "/>
    <numFmt numFmtId="179" formatCode="#,##0.00_ "/>
  </numFmts>
  <fonts count="3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Times New Roman"/>
      <charset val="0"/>
    </font>
    <font>
      <b/>
      <sz val="11"/>
      <color rgb="FFFF0000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0" applyNumberFormat="0" applyAlignment="0" applyProtection="0">
      <alignment vertical="center"/>
    </xf>
    <xf numFmtId="0" fontId="23" fillId="4" borderId="21" applyNumberFormat="0" applyAlignment="0" applyProtection="0">
      <alignment vertical="center"/>
    </xf>
    <xf numFmtId="0" fontId="24" fillId="4" borderId="20" applyNumberFormat="0" applyAlignment="0" applyProtection="0">
      <alignment vertical="center"/>
    </xf>
    <xf numFmtId="0" fontId="25" fillId="5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0" fillId="0" borderId="0"/>
    <xf numFmtId="0" fontId="33" fillId="0" borderId="0"/>
    <xf numFmtId="0" fontId="10" fillId="0" borderId="0"/>
    <xf numFmtId="43" fontId="10" fillId="0" borderId="0" applyProtection="0"/>
    <xf numFmtId="0" fontId="0" fillId="0" borderId="0">
      <alignment vertical="center"/>
    </xf>
    <xf numFmtId="0" fontId="34" fillId="0" borderId="0"/>
    <xf numFmtId="0" fontId="35" fillId="0" borderId="0" applyProtection="0"/>
    <xf numFmtId="0" fontId="35" fillId="0" borderId="0" applyProtection="0"/>
    <xf numFmtId="0" fontId="33" fillId="0" borderId="0"/>
    <xf numFmtId="0" fontId="35" fillId="0" borderId="0"/>
    <xf numFmtId="0" fontId="10" fillId="0" borderId="0"/>
    <xf numFmtId="0" fontId="35" fillId="0" borderId="0"/>
    <xf numFmtId="176" fontId="10" fillId="0" borderId="0" applyFont="0" applyFill="0" applyBorder="0" applyAlignment="0" applyProtection="0"/>
    <xf numFmtId="0" fontId="10" fillId="0" borderId="0"/>
    <xf numFmtId="0" fontId="35" fillId="0" borderId="0"/>
    <xf numFmtId="0" fontId="33" fillId="0" borderId="0"/>
    <xf numFmtId="0" fontId="10" fillId="0" borderId="0"/>
    <xf numFmtId="0" fontId="35" fillId="0" borderId="0" applyProtection="0"/>
    <xf numFmtId="0" fontId="10" fillId="0" borderId="0"/>
    <xf numFmtId="176" fontId="10" fillId="0" borderId="0" applyProtection="0"/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4" fillId="0" borderId="4" xfId="49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8" fontId="6" fillId="0" borderId="4" xfId="0" applyNumberFormat="1" applyFont="1" applyFill="1" applyBorder="1" applyAlignment="1">
      <alignment horizontal="center" vertical="center"/>
    </xf>
    <xf numFmtId="43" fontId="6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43" fontId="5" fillId="0" borderId="12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79" fontId="10" fillId="0" borderId="4" xfId="0" applyNumberFormat="1" applyFont="1" applyFill="1" applyBorder="1" applyAlignment="1">
      <alignment horizontal="center" vertical="center"/>
    </xf>
    <xf numFmtId="43" fontId="10" fillId="0" borderId="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top" wrapText="1"/>
    </xf>
    <xf numFmtId="179" fontId="9" fillId="0" borderId="4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4" xfId="49"/>
    <cellStyle name="Normal 2" xfId="50"/>
    <cellStyle name="普通 2" xfId="51"/>
    <cellStyle name="逗号 3" xfId="52"/>
    <cellStyle name="常规 185 2 2" xfId="53"/>
    <cellStyle name="常规 203 3" xfId="54"/>
    <cellStyle name="常规_Conference &amp; Office Equipment 2" xfId="55"/>
    <cellStyle name="常规_FO operating supplies 2" xfId="56"/>
    <cellStyle name="Standard_5SU Shanghai Pudong 3" xfId="57"/>
    <cellStyle name="常规_FO operating supplies" xfId="58"/>
    <cellStyle name="常规 10 2 2 2" xfId="59"/>
    <cellStyle name="常规_Conference &amp; Office Equipment" xfId="60"/>
    <cellStyle name="Comma 7 2" xfId="61"/>
    <cellStyle name="Normal 29" xfId="62"/>
    <cellStyle name="常规_Storage equipment" xfId="63"/>
    <cellStyle name="常规 2 2 3" xfId="64"/>
    <cellStyle name="Normal 34 2" xfId="65"/>
    <cellStyle name="常规_FO operating supplies 5" xfId="66"/>
    <cellStyle name="Normal 38" xfId="67"/>
    <cellStyle name="Comma 4" xfId="6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SheetLayoutView="60" workbookViewId="0">
      <pane ySplit="2" topLeftCell="A3" activePane="bottomLeft" state="frozen"/>
      <selection/>
      <selection pane="bottomLeft" activeCell="D3" sqref="D3"/>
    </sheetView>
  </sheetViews>
  <sheetFormatPr defaultColWidth="8" defaultRowHeight="12" outlineLevelCol="4"/>
  <cols>
    <col min="1" max="1" width="5.37962962962963" style="25" customWidth="1"/>
    <col min="2" max="2" width="18" style="25" customWidth="1"/>
    <col min="3" max="3" width="21.1296296296296" style="25" customWidth="1"/>
    <col min="4" max="4" width="19.25" style="25" customWidth="1"/>
    <col min="5" max="5" width="50.8888888888889" style="25" customWidth="1"/>
    <col min="6" max="16384" width="8" style="25"/>
  </cols>
  <sheetData>
    <row r="1" ht="36" customHeight="1" spans="1:5">
      <c r="A1" s="26" t="s">
        <v>0</v>
      </c>
      <c r="B1" s="27"/>
      <c r="C1" s="27"/>
      <c r="D1" s="27"/>
      <c r="E1" s="28"/>
    </row>
    <row r="2" s="24" customFormat="1" ht="30" customHeight="1" spans="1:5">
      <c r="A2" s="29" t="s">
        <v>1</v>
      </c>
      <c r="B2" s="29" t="s">
        <v>2</v>
      </c>
      <c r="C2" s="30" t="s">
        <v>3</v>
      </c>
      <c r="D2" s="30" t="s">
        <v>4</v>
      </c>
      <c r="E2" s="29" t="s">
        <v>5</v>
      </c>
    </row>
    <row r="3" ht="150" customHeight="1" spans="1:5">
      <c r="A3" s="31">
        <v>1</v>
      </c>
      <c r="B3" s="32" t="s">
        <v>6</v>
      </c>
      <c r="C3" s="33">
        <v>658200</v>
      </c>
      <c r="D3" s="34">
        <f>+瓶盖清单!F9</f>
        <v>0</v>
      </c>
      <c r="E3" s="35" t="s">
        <v>7</v>
      </c>
    </row>
    <row r="4" ht="49" customHeight="1" spans="1:5">
      <c r="A4" s="31">
        <v>2</v>
      </c>
      <c r="B4" s="31" t="s">
        <v>8</v>
      </c>
      <c r="C4" s="36" t="str">
        <f>SUBSTITUTE(SUBSTITUTE(IF(C3&lt;0,"负","")&amp;TEXT(INT(ABS(C3)),"[DBNum2]")&amp;"元"&amp;IF(INT(ABS(C3)*10)-INT(ABS(C3))*10=0,IF(INT(ABS(C3))=0,"","零"),TEXT(INT(ABS(C3)*10)-INT(ABS(C3))*10,"[DBNum2]")&amp;"角")&amp;IF(INT(ABS(C3)*100)-INT(ABS(C3)*10)*10=0,"整",TEXT(INT(ABS(C3)*100)-INT(ABS(C3)*10)*10,"[DBNum2]")&amp;"分"),"零角","零"),"零分","")</f>
        <v>陆拾伍万捌仟贰佰元零整</v>
      </c>
      <c r="D4" s="36" t="str">
        <f>SUBSTITUTE(SUBSTITUTE(IF(D3&lt;0,"负","")&amp;TEXT(INT(ABS(D3)),"[DBNum2]")&amp;"元"&amp;IF(INT(ABS(D3)*10)-INT(ABS(D3))*10=0,IF(INT(ABS(D3))=0,"","零"),TEXT(INT(ABS(D3)*10)-INT(ABS(D3))*10,"[DBNum2]")&amp;"角")&amp;IF(INT(ABS(D3)*100)-INT(ABS(D3)*10)*10=0,"整",TEXT(INT(ABS(D3)*100)-INT(ABS(D3)*10)*10,"[DBNum2]")&amp;"分"),"零角","零"),"零分","")</f>
        <v>零元整</v>
      </c>
      <c r="E4" s="37"/>
    </row>
    <row r="5" ht="19.5" customHeight="1" spans="1:5">
      <c r="A5" s="38" t="s">
        <v>9</v>
      </c>
      <c r="B5" s="38"/>
      <c r="C5" s="38"/>
      <c r="D5" s="38"/>
      <c r="E5" s="39"/>
    </row>
    <row r="6" s="25" customFormat="1" ht="14.4" spans="1:4">
      <c r="A6" s="40" t="s">
        <v>10</v>
      </c>
      <c r="B6" s="40"/>
      <c r="C6" s="40"/>
      <c r="D6" s="40"/>
    </row>
    <row r="7" s="25" customFormat="1" ht="14.4" spans="1:4">
      <c r="A7" s="40"/>
      <c r="B7" s="41" t="s">
        <v>11</v>
      </c>
      <c r="C7" s="41"/>
      <c r="D7" s="42"/>
    </row>
    <row r="8" s="25" customFormat="1" ht="14.4" spans="1:4">
      <c r="A8" s="40"/>
      <c r="B8" s="43"/>
      <c r="C8" s="43"/>
      <c r="D8" s="42"/>
    </row>
    <row r="9" s="25" customFormat="1" ht="14.4" spans="1:4">
      <c r="A9" s="40"/>
      <c r="B9" s="41" t="s">
        <v>12</v>
      </c>
      <c r="C9" s="41"/>
      <c r="D9" s="42"/>
    </row>
  </sheetData>
  <mergeCells count="4">
    <mergeCell ref="A1:E1"/>
    <mergeCell ref="A5:E5"/>
    <mergeCell ref="A6:D6"/>
    <mergeCell ref="E3:E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opLeftCell="A4" workbookViewId="0">
      <selection activeCell="F9" sqref="F9"/>
    </sheetView>
  </sheetViews>
  <sheetFormatPr defaultColWidth="9" defaultRowHeight="14.4" outlineLevelCol="6"/>
  <cols>
    <col min="1" max="1" width="8.12962962962963" customWidth="1"/>
    <col min="2" max="2" width="32.6296296296296" customWidth="1"/>
    <col min="3" max="3" width="6.33333333333333" customWidth="1"/>
    <col min="4" max="4" width="10.7777777777778"/>
    <col min="5" max="5" width="12.25" customWidth="1"/>
    <col min="6" max="6" width="13.3796296296296" customWidth="1"/>
    <col min="7" max="7" width="10.6666666666667" customWidth="1"/>
  </cols>
  <sheetData>
    <row r="1" ht="33" customHeight="1" spans="1:7">
      <c r="A1" s="1" t="s">
        <v>13</v>
      </c>
      <c r="B1" s="2"/>
      <c r="C1" s="2"/>
      <c r="D1" s="2"/>
      <c r="E1" s="2"/>
      <c r="F1" s="2"/>
      <c r="G1" s="3"/>
    </row>
    <row r="2" ht="27" customHeight="1" spans="1:7">
      <c r="A2" s="4" t="s">
        <v>14</v>
      </c>
      <c r="B2" s="4"/>
      <c r="C2" s="4"/>
      <c r="D2" s="4"/>
      <c r="E2" s="4"/>
      <c r="F2" s="4"/>
      <c r="G2" s="4"/>
    </row>
    <row r="3" ht="125" customHeight="1" spans="1:7">
      <c r="A3" s="5" t="s">
        <v>15</v>
      </c>
      <c r="B3" s="6"/>
      <c r="C3" s="6"/>
      <c r="D3" s="6"/>
      <c r="E3" s="6"/>
      <c r="F3" s="6"/>
      <c r="G3" s="6"/>
    </row>
    <row r="4" spans="1:7">
      <c r="A4" s="7" t="s">
        <v>16</v>
      </c>
      <c r="B4" s="8" t="s">
        <v>17</v>
      </c>
      <c r="C4" s="8" t="s">
        <v>18</v>
      </c>
      <c r="D4" s="8" t="s">
        <v>19</v>
      </c>
      <c r="E4" s="8" t="s">
        <v>20</v>
      </c>
      <c r="F4" s="8"/>
      <c r="G4" s="9" t="s">
        <v>5</v>
      </c>
    </row>
    <row r="5" ht="24" spans="1:7">
      <c r="A5" s="7"/>
      <c r="B5" s="8"/>
      <c r="C5" s="8"/>
      <c r="D5" s="8"/>
      <c r="E5" s="10" t="s">
        <v>21</v>
      </c>
      <c r="F5" s="10" t="s">
        <v>22</v>
      </c>
      <c r="G5" s="9"/>
    </row>
    <row r="6" ht="63" customHeight="1" spans="1:7">
      <c r="A6" s="11" t="s">
        <v>23</v>
      </c>
      <c r="B6" s="12" t="s">
        <v>24</v>
      </c>
      <c r="C6" s="13" t="s">
        <v>25</v>
      </c>
      <c r="D6" s="14">
        <v>18400000</v>
      </c>
      <c r="E6" s="15">
        <v>0</v>
      </c>
      <c r="F6" s="16">
        <f>+E6*D6</f>
        <v>0</v>
      </c>
      <c r="G6" s="17"/>
    </row>
    <row r="7" ht="63" customHeight="1" spans="1:7">
      <c r="A7" s="18"/>
      <c r="B7" s="12" t="s">
        <v>26</v>
      </c>
      <c r="C7" s="13" t="s">
        <v>25</v>
      </c>
      <c r="D7" s="14">
        <v>800000</v>
      </c>
      <c r="E7" s="15">
        <v>0</v>
      </c>
      <c r="F7" s="16">
        <f>+E7*D7</f>
        <v>0</v>
      </c>
      <c r="G7" s="17"/>
    </row>
    <row r="8" ht="60" customHeight="1" spans="1:7">
      <c r="A8" s="18"/>
      <c r="B8" s="12" t="s">
        <v>27</v>
      </c>
      <c r="C8" s="13" t="s">
        <v>25</v>
      </c>
      <c r="D8" s="14">
        <v>315000</v>
      </c>
      <c r="E8" s="15">
        <v>0</v>
      </c>
      <c r="F8" s="16">
        <f>+E8*D8</f>
        <v>0</v>
      </c>
      <c r="G8" s="17"/>
    </row>
    <row r="9" ht="22" customHeight="1" spans="1:7">
      <c r="A9" s="19" t="s">
        <v>28</v>
      </c>
      <c r="B9" s="20"/>
      <c r="C9" s="20"/>
      <c r="D9" s="20"/>
      <c r="E9" s="21"/>
      <c r="F9" s="22">
        <f>SUM(F6:F8)</f>
        <v>0</v>
      </c>
      <c r="G9" s="23"/>
    </row>
  </sheetData>
  <mergeCells count="11">
    <mergeCell ref="A1:G1"/>
    <mergeCell ref="A2:G2"/>
    <mergeCell ref="A3:G3"/>
    <mergeCell ref="E4:F4"/>
    <mergeCell ref="A9:E9"/>
    <mergeCell ref="A4:A5"/>
    <mergeCell ref="A6:A8"/>
    <mergeCell ref="B4:B5"/>
    <mergeCell ref="C4:C5"/>
    <mergeCell ref="D4:D5"/>
    <mergeCell ref="G4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瓶盖清单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R6</dc:creator>
  <cp:lastModifiedBy>戴星桐</cp:lastModifiedBy>
  <dcterms:created xsi:type="dcterms:W3CDTF">2023-05-12T11:15:00Z</dcterms:created>
  <dcterms:modified xsi:type="dcterms:W3CDTF">2025-11-02T04:24:08Z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95EF0B62A6CB401DA8E4AB28A59DBEA9_12</vt:lpwstr>
  </property>
</Properties>
</file>